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wantusiak\Desktop\ZOBOWIĄZANIE 1\Wtórni\"/>
    </mc:Choice>
  </mc:AlternateContent>
  <xr:revisionPtr revIDLastSave="0" documentId="13_ncr:1_{1761B057-F95C-4C57-9DF9-953CD01ADF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estawienie posiadanych pożyc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<sst xmlns="http://schemas.openxmlformats.org/spreadsheetml/2006/main" count="65" uniqueCount="53">
  <si>
    <t>Kwota kapitału pozostała do spłaty</t>
  </si>
  <si>
    <t>1.</t>
  </si>
  <si>
    <t>2.</t>
  </si>
  <si>
    <t>3.</t>
  </si>
  <si>
    <t>Umowa nr 211004251380620</t>
  </si>
  <si>
    <t xml:space="preserve">Umowa nr 211004250830221 </t>
  </si>
  <si>
    <t xml:space="preserve">Umowa nr 211004250660721 </t>
  </si>
  <si>
    <t xml:space="preserve">Umowa 66619 </t>
  </si>
  <si>
    <t>28.02.2026</t>
  </si>
  <si>
    <t>30.04.2029</t>
  </si>
  <si>
    <t>31.08.2031</t>
  </si>
  <si>
    <t>30.06.2025</t>
  </si>
  <si>
    <t>30.11.2029</t>
  </si>
  <si>
    <t>30.09.2025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</si>
  <si>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</si>
  <si>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</si>
  <si>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</si>
  <si>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</si>
  <si>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</si>
  <si>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</si>
  <si>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</si>
  <si>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</si>
  <si>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Data ostatniej raty</t>
  </si>
  <si>
    <t xml:space="preserve">Umowa 63745 </t>
  </si>
  <si>
    <t xml:space="preserve">Umowa 71954 </t>
  </si>
  <si>
    <t xml:space="preserve">Umowa 77610 </t>
  </si>
  <si>
    <t>28.02.2031</t>
  </si>
  <si>
    <t>Kredyt w rachunku bieżącym</t>
  </si>
  <si>
    <t>weksel</t>
  </si>
  <si>
    <t> 21.08.2024</t>
  </si>
  <si>
    <t>Cesja wierzytelności NFZ, Weksel własny, Pełnomocnictwo do dysponowania środkami przez bank</t>
  </si>
  <si>
    <t>12.</t>
  </si>
  <si>
    <t>13.</t>
  </si>
  <si>
    <t>Kwota udzielonego finansowania</t>
  </si>
  <si>
    <t>25.02.2021</t>
  </si>
  <si>
    <t>28.04.2021</t>
  </si>
  <si>
    <t>31.08.2021</t>
  </si>
  <si>
    <t>21.05.2020</t>
  </si>
  <si>
    <t>27.08.2021</t>
  </si>
  <si>
    <t>Data zawarcia umowy</t>
  </si>
  <si>
    <t>19.09.2023</t>
  </si>
  <si>
    <t>L.P.</t>
  </si>
  <si>
    <t>Rodzaj produktu (kredyt, pożyczka, leasing/produkty restrukturyzacyjne/inne)</t>
  </si>
  <si>
    <t>Kwota odsetek pozostała do spłaty*</t>
  </si>
  <si>
    <t>Wysokość miesięcznej raty kapitałowej</t>
  </si>
  <si>
    <t>Zabezpieczenie</t>
  </si>
  <si>
    <t>Umowa 2716</t>
  </si>
  <si>
    <t>Umowa 2745</t>
  </si>
  <si>
    <t>Umowa 2746</t>
  </si>
  <si>
    <t>Umowa nr 211004250530823</t>
  </si>
  <si>
    <t>Zestawienie posiadanych zobowiązań kredyt/pożyczka/leasing z uwzględnieniem poniższych danych na dn. 31.03.2024</t>
  </si>
  <si>
    <t>Razem</t>
  </si>
  <si>
    <t xml:space="preserve">Umowa 33287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</si>
</sst>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color rgb="FF002060"/>
      <name val="Calibri"/>
      <family val="2"/>
      <charset val="238"/>
    </font>
    <font>
      <b/>
      <sz val="10"/>
      <color rgb="FF002060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/>
    <xf numFmtId="4" fontId="8" fillId="4" borderId="10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4" fontId="8" fillId="4" borderId="12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/>
    <xf numFmtId="4" fontId="1" fillId="3" borderId="1" xfId="0" applyNumberFormat="1" applyFont="1" applyFill="1" applyBorder="1"/>
    <xf numFmtId="14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4" fontId="1" fillId="3" borderId="1" xfId="0" applyNumberFormat="1" applyFont="1" applyFill="1" applyBorder="1"/>
    <xf numFmtId="14" fontId="1" fillId="0" borderId="1" xfId="0" applyNumberFormat="1" applyFont="1" applyBorder="1" applyAlignment="1">
      <alignment horizontal="right"/>
    </xf>
    <xf numFmtId="4" fontId="1" fillId="3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 vertical="center" wrapText="1"/>
    </xf>
    <xf numFmtId="14" fontId="1" fillId="0" borderId="1" xfId="1" applyNumberFormat="1" applyFont="1" applyBorder="1" applyAlignment="1">
      <alignment horizontal="right"/>
    </xf>
  </cellXfs>
  <cellStyles count="3">
    <cellStyle name="Normalny" xfId="0" builtinId="0"/>
    <cellStyle name="Normalny 2" xfId="2" xr:uid="{00000000-0005-0000-0000-000001000000}"/>
    <cellStyle name="Normalny 5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C9" sqref="C9"/>
    </sheetView>
  </sheetViews>
  <sheetFormatPr defaultRowHeight="15"/>
  <cols>
    <col min="1" max="1" width="4.25" style="3" customWidth="1"/>
    <col min="2" max="2" width="23.125" style="1" customWidth="1"/>
    <col min="3" max="3" width="10.875" style="4" customWidth="1"/>
    <col min="4" max="4" width="12.125" style="1" customWidth="1"/>
    <col min="5" max="5" width="13.125" style="1" customWidth="1"/>
    <col min="6" max="6" width="15.375" style="2" customWidth="1"/>
    <col min="7" max="7" width="17.625" style="1" customWidth="1"/>
    <col min="8" max="8" width="10.25" style="1" customWidth="1"/>
    <col min="9" max="9" width="18.5" style="1" customWidth="1"/>
    <col min="10" max="16384" width="9" style="1"/>
  </cols>
  <sheetData>
    <row r="1" spans="1:9" ht="15.75" thickBot="1"/>
    <row r="2" spans="1:9">
      <c r="A2" s="9" t="s">
        <v>50</v>
      </c>
      <c r="B2" s="10"/>
      <c r="C2" s="10"/>
      <c r="D2" s="10"/>
      <c r="E2" s="10"/>
      <c r="F2" s="10"/>
      <c r="G2" s="10"/>
      <c r="H2" s="10"/>
      <c r="I2" s="11"/>
    </row>
    <row r="3" spans="1:9" ht="51">
      <c r="A3" s="12" t="s">
        <v>41</v>
      </c>
      <c r="B3" s="5" t="s">
        <v>42</v>
      </c>
      <c r="C3" s="6" t="s">
        <v>39</v>
      </c>
      <c r="D3" s="5" t="s">
        <v>33</v>
      </c>
      <c r="E3" s="5" t="s">
        <v>0</v>
      </c>
      <c r="F3" s="7" t="s">
        <v>43</v>
      </c>
      <c r="G3" s="8" t="s">
        <v>22</v>
      </c>
      <c r="H3" s="5" t="s">
        <v>44</v>
      </c>
      <c r="I3" s="13" t="s">
        <v>45</v>
      </c>
    </row>
    <row r="4" spans="1:9">
      <c r="A4" s="14" t="s">
        <v>1</v>
      </c>
      <c r="B4" s="36" t="s">
        <v>4</v>
      </c>
      <c r="C4" s="37" t="s">
        <v>34</v>
      </c>
      <c r="D4" s="22">
        <v>6900000</v>
      </c>
      <c r="E4" s="22">
        <v>2645000</v>
      </c>
      <c r="F4" s="38">
        <v>274972.82</v>
      </c>
      <c r="G4" s="39" t="s">
        <v>8</v>
      </c>
      <c r="H4" s="40">
        <v>115000</v>
      </c>
      <c r="I4" s="23" t="s">
        <v>28</v>
      </c>
    </row>
    <row r="5" spans="1:9">
      <c r="A5" s="14" t="s">
        <v>2</v>
      </c>
      <c r="B5" s="36" t="s">
        <v>5</v>
      </c>
      <c r="C5" s="37" t="s">
        <v>35</v>
      </c>
      <c r="D5" s="22">
        <v>111000000</v>
      </c>
      <c r="E5" s="22">
        <v>70531250</v>
      </c>
      <c r="F5" s="38">
        <v>18963914.640000001</v>
      </c>
      <c r="G5" s="39" t="s">
        <v>9</v>
      </c>
      <c r="H5" s="40">
        <v>1156250</v>
      </c>
      <c r="I5" s="23" t="s">
        <v>28</v>
      </c>
    </row>
    <row r="6" spans="1:9">
      <c r="A6" s="14" t="s">
        <v>3</v>
      </c>
      <c r="B6" s="36" t="s">
        <v>6</v>
      </c>
      <c r="C6" s="37" t="s">
        <v>36</v>
      </c>
      <c r="D6" s="22">
        <v>27000000</v>
      </c>
      <c r="E6" s="22">
        <v>20193277.199999999</v>
      </c>
      <c r="F6" s="38">
        <v>7533373.3600000003</v>
      </c>
      <c r="G6" s="39" t="s">
        <v>10</v>
      </c>
      <c r="H6" s="40">
        <v>226890.76</v>
      </c>
      <c r="I6" s="23" t="s">
        <v>28</v>
      </c>
    </row>
    <row r="7" spans="1:9">
      <c r="A7" s="14" t="s">
        <v>14</v>
      </c>
      <c r="B7" s="36" t="s">
        <v>49</v>
      </c>
      <c r="C7" s="24" t="s">
        <v>40</v>
      </c>
      <c r="D7" s="22">
        <v>14700000</v>
      </c>
      <c r="E7" s="22">
        <v>14282236.869999999</v>
      </c>
      <c r="F7" s="25">
        <v>5506319.9400000004</v>
      </c>
      <c r="G7" s="43">
        <v>48152</v>
      </c>
      <c r="H7" s="41">
        <v>157751.34</v>
      </c>
      <c r="I7" s="23" t="s">
        <v>28</v>
      </c>
    </row>
    <row r="8" spans="1:9">
      <c r="A8" s="14" t="s">
        <v>15</v>
      </c>
      <c r="B8" s="26" t="s">
        <v>23</v>
      </c>
      <c r="C8" s="27">
        <v>43880</v>
      </c>
      <c r="D8" s="22">
        <v>27000000</v>
      </c>
      <c r="E8" s="25">
        <v>6011667.1500000004</v>
      </c>
      <c r="F8" s="25">
        <v>335940.5</v>
      </c>
      <c r="G8" s="28" t="s">
        <v>11</v>
      </c>
      <c r="H8" s="41">
        <v>449999.99</v>
      </c>
      <c r="I8" s="23" t="s">
        <v>28</v>
      </c>
    </row>
    <row r="9" spans="1:9">
      <c r="A9" s="14" t="s">
        <v>16</v>
      </c>
      <c r="B9" s="26" t="s">
        <v>7</v>
      </c>
      <c r="C9" s="27" t="s">
        <v>37</v>
      </c>
      <c r="D9" s="25">
        <v>9000000</v>
      </c>
      <c r="E9" s="25">
        <v>2250000</v>
      </c>
      <c r="F9" s="25">
        <v>135928.5</v>
      </c>
      <c r="G9" s="28" t="s">
        <v>11</v>
      </c>
      <c r="H9" s="41">
        <v>150000</v>
      </c>
      <c r="I9" s="23" t="s">
        <v>28</v>
      </c>
    </row>
    <row r="10" spans="1:9">
      <c r="A10" s="14" t="s">
        <v>17</v>
      </c>
      <c r="B10" s="26" t="s">
        <v>24</v>
      </c>
      <c r="C10" s="27">
        <v>44278</v>
      </c>
      <c r="D10" s="25">
        <v>34900000</v>
      </c>
      <c r="E10" s="25">
        <v>23646875.219999999</v>
      </c>
      <c r="F10" s="25">
        <v>6350945.3399999999</v>
      </c>
      <c r="G10" s="28" t="s">
        <v>12</v>
      </c>
      <c r="H10" s="41">
        <v>363541.66</v>
      </c>
      <c r="I10" s="23" t="s">
        <v>28</v>
      </c>
    </row>
    <row r="11" spans="1:9">
      <c r="A11" s="14" t="s">
        <v>18</v>
      </c>
      <c r="B11" s="26" t="s">
        <v>25</v>
      </c>
      <c r="C11" s="27">
        <v>44623</v>
      </c>
      <c r="D11" s="25">
        <v>15300000</v>
      </c>
      <c r="E11" s="25">
        <v>12395833.310000001</v>
      </c>
      <c r="F11" s="25">
        <v>3791586.66</v>
      </c>
      <c r="G11" s="28" t="s">
        <v>26</v>
      </c>
      <c r="H11" s="41">
        <v>159375</v>
      </c>
      <c r="I11" s="23" t="s">
        <v>28</v>
      </c>
    </row>
    <row r="12" spans="1:9">
      <c r="A12" s="14" t="s">
        <v>19</v>
      </c>
      <c r="B12" s="26" t="s">
        <v>52</v>
      </c>
      <c r="C12" s="27">
        <v>44033</v>
      </c>
      <c r="D12" s="25">
        <v>10000000</v>
      </c>
      <c r="E12" s="25">
        <v>2799999.86</v>
      </c>
      <c r="F12" s="25">
        <v>210661.76000000001</v>
      </c>
      <c r="G12" s="28" t="s">
        <v>13</v>
      </c>
      <c r="H12" s="41">
        <v>166666.67000000001</v>
      </c>
      <c r="I12" s="23" t="s">
        <v>28</v>
      </c>
    </row>
    <row r="13" spans="1:9">
      <c r="A13" s="14" t="s">
        <v>20</v>
      </c>
      <c r="B13" s="25" t="s">
        <v>46</v>
      </c>
      <c r="C13" s="29">
        <v>45251</v>
      </c>
      <c r="D13" s="25">
        <v>10000000</v>
      </c>
      <c r="E13" s="25">
        <v>9166666.6999999993</v>
      </c>
      <c r="F13" s="25">
        <v>1766136.64</v>
      </c>
      <c r="G13" s="30">
        <v>47057</v>
      </c>
      <c r="H13" s="41">
        <v>166666.66</v>
      </c>
      <c r="I13" s="23" t="s">
        <v>28</v>
      </c>
    </row>
    <row r="14" spans="1:9">
      <c r="A14" s="14" t="s">
        <v>21</v>
      </c>
      <c r="B14" s="25" t="s">
        <v>47</v>
      </c>
      <c r="C14" s="29">
        <v>45251</v>
      </c>
      <c r="D14" s="25">
        <v>10000000</v>
      </c>
      <c r="E14" s="25">
        <v>9333333.3599999994</v>
      </c>
      <c r="F14" s="25">
        <v>1830606.48</v>
      </c>
      <c r="G14" s="30">
        <v>47087</v>
      </c>
      <c r="H14" s="41">
        <v>166666.66</v>
      </c>
      <c r="I14" s="23" t="s">
        <v>28</v>
      </c>
    </row>
    <row r="15" spans="1:9">
      <c r="A15" s="14" t="s">
        <v>31</v>
      </c>
      <c r="B15" s="25" t="s">
        <v>48</v>
      </c>
      <c r="C15" s="29">
        <v>45251</v>
      </c>
      <c r="D15" s="25">
        <v>5500000</v>
      </c>
      <c r="E15" s="25">
        <v>4833333.3600000003</v>
      </c>
      <c r="F15" s="25">
        <v>498657.74</v>
      </c>
      <c r="G15" s="30">
        <v>46265</v>
      </c>
      <c r="H15" s="41">
        <v>166666.66</v>
      </c>
      <c r="I15" s="23" t="s">
        <v>28</v>
      </c>
    </row>
    <row r="16" spans="1:9" ht="75">
      <c r="A16" s="15" t="s">
        <v>32</v>
      </c>
      <c r="B16" s="31" t="s">
        <v>27</v>
      </c>
      <c r="C16" s="42" t="s">
        <v>38</v>
      </c>
      <c r="D16" s="32">
        <v>10000000</v>
      </c>
      <c r="E16" s="32">
        <v>1388885</v>
      </c>
      <c r="F16" s="32">
        <v>0</v>
      </c>
      <c r="G16" s="33" t="s">
        <v>29</v>
      </c>
      <c r="H16" s="34">
        <v>277777</v>
      </c>
      <c r="I16" s="35" t="s">
        <v>30</v>
      </c>
    </row>
    <row r="17" spans="1:9" s="16" customFormat="1">
      <c r="A17" s="17" t="s">
        <v>51</v>
      </c>
      <c r="B17" s="17"/>
      <c r="C17" s="17"/>
      <c r="D17" s="17"/>
      <c r="E17" s="18">
        <f t="shared" ref="E17:F17" si="0">SUM(E4:E16)</f>
        <v>179478358.03000003</v>
      </c>
      <c r="F17" s="18">
        <f t="shared" si="0"/>
        <v>47199044.380000003</v>
      </c>
      <c r="G17" s="19"/>
      <c r="H17" s="20"/>
      <c r="I17" s="21"/>
    </row>
    <row r="19" spans="1:9">
      <c r="E19" s="2"/>
    </row>
  </sheetData>
  <mergeCells count="3">
    <mergeCell ref="A2:I2"/>
    <mergeCell ref="A17:D17"/>
    <mergeCell ref="G17:I17"/>
  </mergeCells>
  <phoneticPr fontId="7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posiadanych pożycze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Wantusiak</dc:creator>
  <cp:lastModifiedBy>Anna Wantusiak</cp:lastModifiedBy>
  <cp:lastPrinted>2024-05-14T06:42:37Z</cp:lastPrinted>
  <dcterms:created xsi:type="dcterms:W3CDTF">2023-03-10T11:08:08Z</dcterms:created>
  <dcterms:modified xsi:type="dcterms:W3CDTF">2024-05-14T08:06:49Z</dcterms:modified>
</cp:coreProperties>
</file>